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mboranres-my.sharepoint.com/personal/matt_kernke_tamboran_com/Documents/Desktop/"/>
    </mc:Choice>
  </mc:AlternateContent>
  <xr:revisionPtr revIDLastSave="0" documentId="8_{A6F38A59-CADF-4F3D-A961-052CCCAC2564}" xr6:coauthVersionLast="47" xr6:coauthVersionMax="47" xr10:uidLastSave="{00000000-0000-0000-0000-000000000000}"/>
  <bookViews>
    <workbookView xWindow="-38520" yWindow="-5835" windowWidth="38640" windowHeight="21120" xr2:uid="{00000000-000D-0000-FFFF-FFFF00000000}"/>
  </bookViews>
  <sheets>
    <sheet name="Export" sheetId="1" r:id="rId1"/>
    <sheet name="Sheet1" sheetId="2" r:id="rId2"/>
    <sheet name="Sheet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1" l="1"/>
  <c r="H7" i="1"/>
  <c r="H8" i="1"/>
  <c r="H10" i="1"/>
  <c r="H11" i="1"/>
  <c r="H18" i="1"/>
  <c r="H32" i="1"/>
  <c r="H33" i="1"/>
  <c r="H34" i="1"/>
  <c r="H39" i="1"/>
  <c r="H40" i="1"/>
  <c r="H41" i="1"/>
  <c r="H46" i="1"/>
  <c r="H47" i="1"/>
  <c r="H48" i="1"/>
  <c r="H50" i="1"/>
  <c r="H52" i="1"/>
  <c r="H53" i="1"/>
  <c r="H54" i="1"/>
  <c r="H58" i="1"/>
  <c r="H60" i="1"/>
  <c r="H62" i="1"/>
  <c r="H65" i="1"/>
  <c r="H67" i="1"/>
  <c r="H68" i="1"/>
  <c r="H69" i="1"/>
  <c r="H71" i="1"/>
  <c r="H72" i="1"/>
  <c r="H74" i="1"/>
  <c r="H79" i="1"/>
</calcChain>
</file>

<file path=xl/sharedStrings.xml><?xml version="1.0" encoding="utf-8"?>
<sst xmlns="http://schemas.openxmlformats.org/spreadsheetml/2006/main" count="449" uniqueCount="107">
  <si>
    <t>Analyte</t>
  </si>
  <si>
    <t>RN041132 (BET-MB022) Count Samples</t>
  </si>
  <si>
    <t>EQL</t>
  </si>
  <si>
    <t>EQL Units</t>
  </si>
  <si>
    <t>RN041132 (BETMB022) 75th percentile</t>
  </si>
  <si>
    <t>Output Unit</t>
  </si>
  <si>
    <t>RN041136 (BET-MB024) to RN041132 (BET-MB022) Ratio</t>
  </si>
  <si>
    <t>75th Percentile Exceedance</t>
  </si>
  <si>
    <t>µg/L</t>
  </si>
  <si>
    <t>Acenaphthene</t>
  </si>
  <si>
    <t>Complies</t>
  </si>
  <si>
    <t>Acenaphthylene</t>
  </si>
  <si>
    <t>Alkalinity (Bicarbonate) as CaCO3</t>
  </si>
  <si>
    <t>mg/L</t>
  </si>
  <si>
    <t>Alkalinity (Carbonate)_as CaCO3</t>
  </si>
  <si>
    <t>Alkalinity (Total) as CaCO3</t>
  </si>
  <si>
    <t>Anions Total</t>
  </si>
  <si>
    <t>meq/L</t>
  </si>
  <si>
    <t>Anthracene</t>
  </si>
  <si>
    <t>Arsenic</t>
  </si>
  <si>
    <t>Barium</t>
  </si>
  <si>
    <t>Benz(a)anthracene</t>
  </si>
  <si>
    <t>Benzene</t>
  </si>
  <si>
    <t>Benzo(a)pyrene</t>
  </si>
  <si>
    <t>Benzo(b&amp;j)fluoranthene</t>
  </si>
  <si>
    <t>Benzo(g,h,i)perylene</t>
  </si>
  <si>
    <t>Benzo(k)fluoranthene</t>
  </si>
  <si>
    <t>Boron</t>
  </si>
  <si>
    <t>C10 - C14 Fraction</t>
  </si>
  <si>
    <t>C10 - C16 Fraction</t>
  </si>
  <si>
    <t>C10 - C16 Fraction minus Naphthalene (F2)</t>
  </si>
  <si>
    <t>C10 - C36 Fraction (Sum)</t>
  </si>
  <si>
    <t>C10 - C40 Fraction (Sum)</t>
  </si>
  <si>
    <t>C15 - C28 Fraction</t>
  </si>
  <si>
    <t>C16 - C34 Fraction</t>
  </si>
  <si>
    <t>C29 - C36 Fraction</t>
  </si>
  <si>
    <t>C34 - C40 Fraction</t>
  </si>
  <si>
    <t>C6 - C10 Fraction</t>
  </si>
  <si>
    <t>C6 - C10 Fraction  minus BTEX (F1)</t>
  </si>
  <si>
    <t>C6 - C9 Fraction</t>
  </si>
  <si>
    <t>Cadmium</t>
  </si>
  <si>
    <t>Calcium</t>
  </si>
  <si>
    <t>Cations Total</t>
  </si>
  <si>
    <t>Chloride</t>
  </si>
  <si>
    <t>Chromium (III+VI)</t>
  </si>
  <si>
    <t>Chrysene</t>
  </si>
  <si>
    <t>Copper</t>
  </si>
  <si>
    <t>Dibenz(a,h)anthracene</t>
  </si>
  <si>
    <t>Dissolved Oxygen (Field)</t>
  </si>
  <si>
    <t>Electrical Conductivity (Field)</t>
  </si>
  <si>
    <t>µS/cm</t>
  </si>
  <si>
    <t>Exceedance</t>
  </si>
  <si>
    <t>Electrical Conductivity (Lab)</t>
  </si>
  <si>
    <t>Ethane</t>
  </si>
  <si>
    <t>Ethylbenzene</t>
  </si>
  <si>
    <t>Fluoranthene</t>
  </si>
  <si>
    <t>Fluorene</t>
  </si>
  <si>
    <t>Fluoride</t>
  </si>
  <si>
    <t>Bq/L</t>
  </si>
  <si>
    <t>Gross alpha activity_</t>
  </si>
  <si>
    <t>Gross beta activity (excluding activity of K-40)</t>
  </si>
  <si>
    <t>Indeno(1,2,3-c,d)pyrene</t>
  </si>
  <si>
    <t>Iron</t>
  </si>
  <si>
    <t>Lead</t>
  </si>
  <si>
    <t>Lithium</t>
  </si>
  <si>
    <t>Magnesium</t>
  </si>
  <si>
    <t>Manganese</t>
  </si>
  <si>
    <t>Mercury</t>
  </si>
  <si>
    <t>Methane</t>
  </si>
  <si>
    <t>Naphthalene</t>
  </si>
  <si>
    <t>Nitrate (as N)</t>
  </si>
  <si>
    <t>Nitrite (as N)</t>
  </si>
  <si>
    <t>Nitrite + Nitrate (as N)</t>
  </si>
  <si>
    <t>Phenanthrene</t>
  </si>
  <si>
    <t>Potassium</t>
  </si>
  <si>
    <t>Propane</t>
  </si>
  <si>
    <t>Selenium</t>
  </si>
  <si>
    <t>Silicon as Si</t>
  </si>
  <si>
    <t>Silver</t>
  </si>
  <si>
    <t>Sodium</t>
  </si>
  <si>
    <t>Strontium</t>
  </si>
  <si>
    <t>Sulphate as SO4</t>
  </si>
  <si>
    <t>Sum of BTEX</t>
  </si>
  <si>
    <t>Suspended Solids</t>
  </si>
  <si>
    <t>°C</t>
  </si>
  <si>
    <t>Temperature (Field)</t>
  </si>
  <si>
    <t>Toluene</t>
  </si>
  <si>
    <t>Total Dissolved Solids</t>
  </si>
  <si>
    <t>Total Reportable PAH</t>
  </si>
  <si>
    <t>Xylene (m &amp; p)</t>
  </si>
  <si>
    <t>Xylene (o)</t>
  </si>
  <si>
    <t>Xylene Total</t>
  </si>
  <si>
    <t>Zinc</t>
  </si>
  <si>
    <t>RN041136 (BETMB024) Concentration as of Last Sample Date 7/9/2022</t>
  </si>
  <si>
    <t>&lt;1</t>
  </si>
  <si>
    <t>NA</t>
  </si>
  <si>
    <t>&lt;0.5</t>
  </si>
  <si>
    <t>&lt;0.01</t>
  </si>
  <si>
    <t>&lt;10</t>
  </si>
  <si>
    <t>&lt;50</t>
  </si>
  <si>
    <t>&lt;100</t>
  </si>
  <si>
    <t>&lt;20</t>
  </si>
  <si>
    <t>&lt;0.0001</t>
  </si>
  <si>
    <t>&lt;0.001</t>
  </si>
  <si>
    <t>&lt;2</t>
  </si>
  <si>
    <t xml:space="preserve">Complies </t>
  </si>
  <si>
    <t>within maximum- no trend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</si>
</sst>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b/>
      <sz val="11"/>
      <color theme="0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1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79"/>
  <sheetViews>
    <sheetView tabSelected="1" zoomScale="115" zoomScaleNormal="115" workbookViewId="0">
      <pane xSplit="1" ySplit="2" topLeftCell="B46" activePane="bottomRight" state="frozen"/>
      <selection pane="topRight" activeCell="B1" sqref="B1"/>
      <selection pane="bottomLeft" activeCell="A4" sqref="A4"/>
      <selection pane="bottomRight" activeCell="K33" sqref="K33"/>
    </sheetView>
  </sheetViews>
  <sheetFormatPr defaultColWidth="8.7265625" defaultRowHeight="14.5" x14ac:dyDescent="0.35"/>
  <cols>
    <col min="1" max="1" width="35.81640625" style="1" customWidth="1"/>
    <col min="2" max="2" width="12.81640625" style="2" customWidth="1"/>
    <col min="3" max="4" width="10.453125" style="2" customWidth="1"/>
    <col min="5" max="5" width="13.7265625" style="2" customWidth="1"/>
    <col min="6" max="6" width="10.81640625" style="2" customWidth="1"/>
    <col min="7" max="7" width="15" style="2" customWidth="1"/>
    <col min="8" max="8" width="13.453125" style="2" customWidth="1"/>
    <col min="9" max="9" width="12.7265625" style="2" customWidth="1"/>
    <col min="10" max="16384" width="8.7265625" style="1"/>
  </cols>
  <sheetData>
    <row r="2" spans="1:9" s="2" customFormat="1" ht="87" x14ac:dyDescent="0.35">
      <c r="A2" s="3" t="s">
        <v>0</v>
      </c>
      <c r="B2" s="4" t="s">
        <v>1</v>
      </c>
      <c r="C2" s="4" t="s">
        <v>2</v>
      </c>
      <c r="D2" s="4" t="s">
        <v>3</v>
      </c>
      <c r="E2" s="4" t="s">
        <v>5</v>
      </c>
      <c r="F2" s="4" t="s">
        <v>4</v>
      </c>
      <c r="G2" s="4" t="s">
        <v>93</v>
      </c>
      <c r="H2" s="4" t="s">
        <v>6</v>
      </c>
      <c r="I2" s="5" t="s">
        <v>7</v>
      </c>
    </row>
    <row r="3" spans="1:9" x14ac:dyDescent="0.35">
      <c r="A3" s="11" t="s">
        <v>9</v>
      </c>
      <c r="B3" s="8">
        <v>13</v>
      </c>
      <c r="C3" s="9">
        <v>30</v>
      </c>
      <c r="D3" s="9" t="s">
        <v>8</v>
      </c>
      <c r="E3" s="9" t="s">
        <v>8</v>
      </c>
      <c r="F3" s="9" t="s">
        <v>94</v>
      </c>
      <c r="G3" s="10" t="s">
        <v>94</v>
      </c>
      <c r="H3" s="10" t="s">
        <v>95</v>
      </c>
      <c r="I3" s="9" t="s">
        <v>10</v>
      </c>
    </row>
    <row r="4" spans="1:9" s="6" customFormat="1" x14ac:dyDescent="0.35">
      <c r="A4" s="7" t="s">
        <v>11</v>
      </c>
      <c r="B4" s="8">
        <v>13</v>
      </c>
      <c r="C4" s="9">
        <v>30</v>
      </c>
      <c r="D4" s="9" t="s">
        <v>8</v>
      </c>
      <c r="E4" s="9" t="s">
        <v>8</v>
      </c>
      <c r="F4" s="9" t="s">
        <v>94</v>
      </c>
      <c r="G4" s="10" t="s">
        <v>94</v>
      </c>
      <c r="H4" s="10" t="s">
        <v>95</v>
      </c>
      <c r="I4" s="9" t="s">
        <v>10</v>
      </c>
    </row>
    <row r="5" spans="1:9" x14ac:dyDescent="0.35">
      <c r="A5" s="7" t="s">
        <v>12</v>
      </c>
      <c r="B5" s="8">
        <v>13</v>
      </c>
      <c r="C5" s="9">
        <v>30</v>
      </c>
      <c r="D5" s="9" t="s">
        <v>13</v>
      </c>
      <c r="E5" s="9" t="s">
        <v>13</v>
      </c>
      <c r="F5" s="9">
        <v>320</v>
      </c>
      <c r="G5" s="9">
        <v>282</v>
      </c>
      <c r="H5" s="10">
        <f t="shared" ref="H5:H67" si="0">G5/F5</f>
        <v>0.88124999999999998</v>
      </c>
      <c r="I5" s="9" t="s">
        <v>10</v>
      </c>
    </row>
    <row r="6" spans="1:9" s="6" customFormat="1" x14ac:dyDescent="0.35">
      <c r="A6" s="7" t="s">
        <v>14</v>
      </c>
      <c r="B6" s="8">
        <v>9</v>
      </c>
      <c r="C6" s="9">
        <v>17</v>
      </c>
      <c r="D6" s="9" t="s">
        <v>13</v>
      </c>
      <c r="E6" s="9" t="s">
        <v>13</v>
      </c>
      <c r="F6" s="9">
        <v>1</v>
      </c>
      <c r="G6" s="10" t="s">
        <v>94</v>
      </c>
      <c r="H6" s="10" t="s">
        <v>95</v>
      </c>
      <c r="I6" s="9" t="s">
        <v>10</v>
      </c>
    </row>
    <row r="7" spans="1:9" s="6" customFormat="1" x14ac:dyDescent="0.35">
      <c r="A7" s="7" t="s">
        <v>15</v>
      </c>
      <c r="B7" s="8">
        <v>13</v>
      </c>
      <c r="C7" s="9">
        <v>30</v>
      </c>
      <c r="D7" s="9" t="s">
        <v>13</v>
      </c>
      <c r="E7" s="9" t="s">
        <v>13</v>
      </c>
      <c r="F7" s="9">
        <v>320</v>
      </c>
      <c r="G7" s="9">
        <v>282</v>
      </c>
      <c r="H7" s="10">
        <f t="shared" si="0"/>
        <v>0.88124999999999998</v>
      </c>
      <c r="I7" s="9" t="s">
        <v>10</v>
      </c>
    </row>
    <row r="8" spans="1:9" x14ac:dyDescent="0.35">
      <c r="A8" s="7" t="s">
        <v>16</v>
      </c>
      <c r="B8" s="8">
        <v>13</v>
      </c>
      <c r="C8" s="9">
        <v>0.3000000000000001</v>
      </c>
      <c r="D8" s="9" t="s">
        <v>17</v>
      </c>
      <c r="E8" s="9" t="s">
        <v>17</v>
      </c>
      <c r="F8" s="9">
        <v>13.7</v>
      </c>
      <c r="G8" s="9">
        <v>12.9</v>
      </c>
      <c r="H8" s="10">
        <f t="shared" si="0"/>
        <v>0.94160583941605847</v>
      </c>
      <c r="I8" s="9" t="s">
        <v>10</v>
      </c>
    </row>
    <row r="9" spans="1:9" s="6" customFormat="1" x14ac:dyDescent="0.35">
      <c r="A9" s="7" t="s">
        <v>18</v>
      </c>
      <c r="B9" s="8">
        <v>13</v>
      </c>
      <c r="C9" s="9">
        <v>30</v>
      </c>
      <c r="D9" s="9" t="s">
        <v>8</v>
      </c>
      <c r="E9" s="9" t="s">
        <v>8</v>
      </c>
      <c r="F9" s="9" t="s">
        <v>94</v>
      </c>
      <c r="G9" s="10" t="s">
        <v>94</v>
      </c>
      <c r="H9" s="10" t="s">
        <v>95</v>
      </c>
      <c r="I9" s="9" t="s">
        <v>10</v>
      </c>
    </row>
    <row r="10" spans="1:9" x14ac:dyDescent="0.35">
      <c r="A10" s="7" t="s">
        <v>19</v>
      </c>
      <c r="B10" s="8">
        <v>26</v>
      </c>
      <c r="C10" s="9">
        <v>6.0000000000000019E-2</v>
      </c>
      <c r="D10" s="9" t="s">
        <v>13</v>
      </c>
      <c r="E10" s="9" t="s">
        <v>13</v>
      </c>
      <c r="F10" s="9">
        <v>4.0000000000000001E-3</v>
      </c>
      <c r="G10" s="9">
        <v>2E-3</v>
      </c>
      <c r="H10" s="10">
        <f t="shared" si="0"/>
        <v>0.5</v>
      </c>
      <c r="I10" s="9" t="s">
        <v>10</v>
      </c>
    </row>
    <row r="11" spans="1:9" s="6" customFormat="1" x14ac:dyDescent="0.35">
      <c r="A11" s="7" t="s">
        <v>20</v>
      </c>
      <c r="B11" s="8">
        <v>26</v>
      </c>
      <c r="C11" s="9">
        <v>6.0000000000000019E-2</v>
      </c>
      <c r="D11" s="9" t="s">
        <v>13</v>
      </c>
      <c r="E11" s="9" t="s">
        <v>13</v>
      </c>
      <c r="F11" s="9">
        <v>6.275E-2</v>
      </c>
      <c r="G11" s="9">
        <v>5.7000000000000002E-2</v>
      </c>
      <c r="H11" s="10">
        <f t="shared" si="0"/>
        <v>0.90836653386454191</v>
      </c>
      <c r="I11" s="9" t="s">
        <v>10</v>
      </c>
    </row>
    <row r="12" spans="1:9" x14ac:dyDescent="0.35">
      <c r="A12" s="7" t="s">
        <v>21</v>
      </c>
      <c r="B12" s="8">
        <v>13</v>
      </c>
      <c r="C12" s="9">
        <v>30</v>
      </c>
      <c r="D12" s="9" t="s">
        <v>8</v>
      </c>
      <c r="E12" s="9" t="s">
        <v>8</v>
      </c>
      <c r="F12" s="9" t="s">
        <v>94</v>
      </c>
      <c r="G12" s="10" t="s">
        <v>94</v>
      </c>
      <c r="H12" s="10" t="s">
        <v>95</v>
      </c>
      <c r="I12" s="9" t="s">
        <v>10</v>
      </c>
    </row>
    <row r="13" spans="1:9" s="6" customFormat="1" x14ac:dyDescent="0.35">
      <c r="A13" s="7" t="s">
        <v>22</v>
      </c>
      <c r="B13" s="8">
        <v>13</v>
      </c>
      <c r="C13" s="9">
        <v>30</v>
      </c>
      <c r="D13" s="9" t="s">
        <v>8</v>
      </c>
      <c r="E13" s="9" t="s">
        <v>8</v>
      </c>
      <c r="F13" s="9" t="s">
        <v>94</v>
      </c>
      <c r="G13" s="10" t="s">
        <v>94</v>
      </c>
      <c r="H13" s="10" t="s">
        <v>95</v>
      </c>
      <c r="I13" s="9" t="s">
        <v>10</v>
      </c>
    </row>
    <row r="14" spans="1:9" x14ac:dyDescent="0.35">
      <c r="A14" s="7" t="s">
        <v>23</v>
      </c>
      <c r="B14" s="8">
        <v>13</v>
      </c>
      <c r="C14" s="9">
        <v>15</v>
      </c>
      <c r="D14" s="9" t="s">
        <v>8</v>
      </c>
      <c r="E14" s="9" t="s">
        <v>8</v>
      </c>
      <c r="F14" s="9" t="s">
        <v>96</v>
      </c>
      <c r="G14" s="10" t="s">
        <v>96</v>
      </c>
      <c r="H14" s="10" t="s">
        <v>95</v>
      </c>
      <c r="I14" s="9" t="s">
        <v>10</v>
      </c>
    </row>
    <row r="15" spans="1:9" s="6" customFormat="1" x14ac:dyDescent="0.35">
      <c r="A15" s="7" t="s">
        <v>24</v>
      </c>
      <c r="B15" s="8">
        <v>13</v>
      </c>
      <c r="C15" s="9">
        <v>30</v>
      </c>
      <c r="D15" s="9" t="s">
        <v>8</v>
      </c>
      <c r="E15" s="9" t="s">
        <v>8</v>
      </c>
      <c r="F15" s="9" t="s">
        <v>94</v>
      </c>
      <c r="G15" s="10" t="s">
        <v>94</v>
      </c>
      <c r="H15" s="10" t="s">
        <v>95</v>
      </c>
      <c r="I15" s="9" t="s">
        <v>10</v>
      </c>
    </row>
    <row r="16" spans="1:9" x14ac:dyDescent="0.35">
      <c r="A16" s="7" t="s">
        <v>25</v>
      </c>
      <c r="B16" s="8">
        <v>13</v>
      </c>
      <c r="C16" s="9">
        <v>30</v>
      </c>
      <c r="D16" s="9" t="s">
        <v>8</v>
      </c>
      <c r="E16" s="9" t="s">
        <v>8</v>
      </c>
      <c r="F16" s="9" t="s">
        <v>94</v>
      </c>
      <c r="G16" s="10" t="s">
        <v>94</v>
      </c>
      <c r="H16" s="10" t="s">
        <v>95</v>
      </c>
      <c r="I16" s="9" t="s">
        <v>10</v>
      </c>
    </row>
    <row r="17" spans="1:9" s="6" customFormat="1" x14ac:dyDescent="0.35">
      <c r="A17" s="7" t="s">
        <v>26</v>
      </c>
      <c r="B17" s="8">
        <v>13</v>
      </c>
      <c r="C17" s="9">
        <v>30</v>
      </c>
      <c r="D17" s="9" t="s">
        <v>8</v>
      </c>
      <c r="E17" s="9" t="s">
        <v>8</v>
      </c>
      <c r="F17" s="9" t="s">
        <v>94</v>
      </c>
      <c r="G17" s="10" t="s">
        <v>94</v>
      </c>
      <c r="H17" s="10" t="s">
        <v>95</v>
      </c>
      <c r="I17" s="9" t="s">
        <v>10</v>
      </c>
    </row>
    <row r="18" spans="1:9" s="6" customFormat="1" x14ac:dyDescent="0.35">
      <c r="A18" s="7" t="s">
        <v>27</v>
      </c>
      <c r="B18" s="8">
        <v>26</v>
      </c>
      <c r="C18" s="9">
        <v>2.9999999999999973</v>
      </c>
      <c r="D18" s="9" t="s">
        <v>13</v>
      </c>
      <c r="E18" s="9" t="s">
        <v>13</v>
      </c>
      <c r="F18" s="9">
        <v>0.22</v>
      </c>
      <c r="G18" s="9">
        <v>0.21</v>
      </c>
      <c r="H18" s="10">
        <f t="shared" si="0"/>
        <v>0.95454545454545447</v>
      </c>
      <c r="I18" s="9" t="s">
        <v>10</v>
      </c>
    </row>
    <row r="19" spans="1:9" x14ac:dyDescent="0.35">
      <c r="A19" s="7" t="s">
        <v>28</v>
      </c>
      <c r="B19" s="8">
        <v>13</v>
      </c>
      <c r="C19" s="9">
        <v>1500</v>
      </c>
      <c r="D19" s="9" t="s">
        <v>8</v>
      </c>
      <c r="E19" s="9" t="s">
        <v>8</v>
      </c>
      <c r="F19" s="9" t="s">
        <v>99</v>
      </c>
      <c r="G19" s="10" t="s">
        <v>99</v>
      </c>
      <c r="H19" s="10" t="s">
        <v>95</v>
      </c>
      <c r="I19" s="9" t="s">
        <v>10</v>
      </c>
    </row>
    <row r="20" spans="1:9" s="6" customFormat="1" x14ac:dyDescent="0.35">
      <c r="A20" s="7" t="s">
        <v>29</v>
      </c>
      <c r="B20" s="8">
        <v>13</v>
      </c>
      <c r="C20" s="9">
        <v>3000</v>
      </c>
      <c r="D20" s="9" t="s">
        <v>8</v>
      </c>
      <c r="E20" s="9" t="s">
        <v>8</v>
      </c>
      <c r="F20" s="9" t="s">
        <v>100</v>
      </c>
      <c r="G20" s="10" t="s">
        <v>100</v>
      </c>
      <c r="H20" s="10" t="s">
        <v>95</v>
      </c>
      <c r="I20" s="9" t="s">
        <v>10</v>
      </c>
    </row>
    <row r="21" spans="1:9" ht="29" x14ac:dyDescent="0.35">
      <c r="A21" s="7" t="s">
        <v>30</v>
      </c>
      <c r="B21" s="8">
        <v>13</v>
      </c>
      <c r="C21" s="9">
        <v>3000</v>
      </c>
      <c r="D21" s="9" t="s">
        <v>8</v>
      </c>
      <c r="E21" s="9" t="s">
        <v>8</v>
      </c>
      <c r="F21" s="9" t="s">
        <v>100</v>
      </c>
      <c r="G21" s="10" t="s">
        <v>100</v>
      </c>
      <c r="H21" s="10" t="s">
        <v>95</v>
      </c>
      <c r="I21" s="9" t="s">
        <v>10</v>
      </c>
    </row>
    <row r="22" spans="1:9" s="6" customFormat="1" x14ac:dyDescent="0.35">
      <c r="A22" s="7" t="s">
        <v>31</v>
      </c>
      <c r="B22" s="8">
        <v>13</v>
      </c>
      <c r="C22" s="9">
        <v>1500</v>
      </c>
      <c r="D22" s="9" t="s">
        <v>8</v>
      </c>
      <c r="E22" s="9" t="s">
        <v>8</v>
      </c>
      <c r="F22" s="9" t="s">
        <v>99</v>
      </c>
      <c r="G22" s="10" t="s">
        <v>99</v>
      </c>
      <c r="H22" s="10" t="s">
        <v>95</v>
      </c>
      <c r="I22" s="9" t="s">
        <v>10</v>
      </c>
    </row>
    <row r="23" spans="1:9" x14ac:dyDescent="0.35">
      <c r="A23" s="7" t="s">
        <v>32</v>
      </c>
      <c r="B23" s="8">
        <v>13</v>
      </c>
      <c r="C23" s="9">
        <v>3000</v>
      </c>
      <c r="D23" s="9" t="s">
        <v>8</v>
      </c>
      <c r="E23" s="9" t="s">
        <v>8</v>
      </c>
      <c r="F23" s="9" t="s">
        <v>100</v>
      </c>
      <c r="G23" s="10" t="s">
        <v>100</v>
      </c>
      <c r="H23" s="10" t="s">
        <v>95</v>
      </c>
      <c r="I23" s="9" t="s">
        <v>10</v>
      </c>
    </row>
    <row r="24" spans="1:9" s="6" customFormat="1" x14ac:dyDescent="0.35">
      <c r="A24" s="7" t="s">
        <v>33</v>
      </c>
      <c r="B24" s="8">
        <v>13</v>
      </c>
      <c r="C24" s="9">
        <v>3000</v>
      </c>
      <c r="D24" s="9" t="s">
        <v>8</v>
      </c>
      <c r="E24" s="9" t="s">
        <v>8</v>
      </c>
      <c r="F24" s="9" t="s">
        <v>100</v>
      </c>
      <c r="G24" s="10" t="s">
        <v>100</v>
      </c>
      <c r="H24" s="10" t="s">
        <v>95</v>
      </c>
      <c r="I24" s="9" t="s">
        <v>10</v>
      </c>
    </row>
    <row r="25" spans="1:9" x14ac:dyDescent="0.35">
      <c r="A25" s="7" t="s">
        <v>34</v>
      </c>
      <c r="B25" s="8">
        <v>13</v>
      </c>
      <c r="C25" s="9">
        <v>3000</v>
      </c>
      <c r="D25" s="9" t="s">
        <v>8</v>
      </c>
      <c r="E25" s="9" t="s">
        <v>8</v>
      </c>
      <c r="F25" s="9" t="s">
        <v>100</v>
      </c>
      <c r="G25" s="10" t="s">
        <v>100</v>
      </c>
      <c r="H25" s="10" t="s">
        <v>95</v>
      </c>
      <c r="I25" s="9" t="s">
        <v>10</v>
      </c>
    </row>
    <row r="26" spans="1:9" s="6" customFormat="1" x14ac:dyDescent="0.35">
      <c r="A26" s="7" t="s">
        <v>35</v>
      </c>
      <c r="B26" s="8">
        <v>13</v>
      </c>
      <c r="C26" s="9">
        <v>1500</v>
      </c>
      <c r="D26" s="9" t="s">
        <v>8</v>
      </c>
      <c r="E26" s="9" t="s">
        <v>8</v>
      </c>
      <c r="F26" s="9" t="s">
        <v>99</v>
      </c>
      <c r="G26" s="10" t="s">
        <v>99</v>
      </c>
      <c r="H26" s="10" t="s">
        <v>95</v>
      </c>
      <c r="I26" s="9" t="s">
        <v>10</v>
      </c>
    </row>
    <row r="27" spans="1:9" x14ac:dyDescent="0.35">
      <c r="A27" s="7" t="s">
        <v>36</v>
      </c>
      <c r="B27" s="8">
        <v>13</v>
      </c>
      <c r="C27" s="9">
        <v>3000</v>
      </c>
      <c r="D27" s="9" t="s">
        <v>8</v>
      </c>
      <c r="E27" s="9" t="s">
        <v>8</v>
      </c>
      <c r="F27" s="9" t="s">
        <v>100</v>
      </c>
      <c r="G27" s="10" t="s">
        <v>100</v>
      </c>
      <c r="H27" s="10" t="s">
        <v>95</v>
      </c>
      <c r="I27" s="9" t="s">
        <v>10</v>
      </c>
    </row>
    <row r="28" spans="1:9" s="6" customFormat="1" x14ac:dyDescent="0.35">
      <c r="A28" s="7" t="s">
        <v>37</v>
      </c>
      <c r="B28" s="8">
        <v>13</v>
      </c>
      <c r="C28" s="9">
        <v>600</v>
      </c>
      <c r="D28" s="9" t="s">
        <v>8</v>
      </c>
      <c r="E28" s="9" t="s">
        <v>8</v>
      </c>
      <c r="F28" s="9" t="s">
        <v>101</v>
      </c>
      <c r="G28" s="10" t="s">
        <v>101</v>
      </c>
      <c r="H28" s="10" t="s">
        <v>95</v>
      </c>
      <c r="I28" s="9" t="s">
        <v>10</v>
      </c>
    </row>
    <row r="29" spans="1:9" x14ac:dyDescent="0.35">
      <c r="A29" s="7" t="s">
        <v>38</v>
      </c>
      <c r="B29" s="8">
        <v>13</v>
      </c>
      <c r="C29" s="9">
        <v>600</v>
      </c>
      <c r="D29" s="9" t="s">
        <v>8</v>
      </c>
      <c r="E29" s="9" t="s">
        <v>8</v>
      </c>
      <c r="F29" s="9" t="s">
        <v>101</v>
      </c>
      <c r="G29" s="10" t="s">
        <v>101</v>
      </c>
      <c r="H29" s="10" t="s">
        <v>95</v>
      </c>
      <c r="I29" s="9" t="s">
        <v>10</v>
      </c>
    </row>
    <row r="30" spans="1:9" s="6" customFormat="1" x14ac:dyDescent="0.35">
      <c r="A30" s="7" t="s">
        <v>39</v>
      </c>
      <c r="B30" s="8">
        <v>13</v>
      </c>
      <c r="C30" s="9">
        <v>600</v>
      </c>
      <c r="D30" s="9" t="s">
        <v>8</v>
      </c>
      <c r="E30" s="9" t="s">
        <v>8</v>
      </c>
      <c r="F30" s="9" t="s">
        <v>101</v>
      </c>
      <c r="G30" s="10" t="s">
        <v>101</v>
      </c>
      <c r="H30" s="10" t="s">
        <v>95</v>
      </c>
      <c r="I30" s="9" t="s">
        <v>10</v>
      </c>
    </row>
    <row r="31" spans="1:9" x14ac:dyDescent="0.35">
      <c r="A31" s="7" t="s">
        <v>40</v>
      </c>
      <c r="B31" s="8">
        <v>26</v>
      </c>
      <c r="C31" s="9">
        <v>6.0000000000000027E-3</v>
      </c>
      <c r="D31" s="9" t="s">
        <v>13</v>
      </c>
      <c r="E31" s="9" t="s">
        <v>13</v>
      </c>
      <c r="F31" s="9">
        <v>1E-4</v>
      </c>
      <c r="G31" s="10" t="s">
        <v>102</v>
      </c>
      <c r="H31" s="10" t="s">
        <v>95</v>
      </c>
      <c r="I31" s="9" t="s">
        <v>10</v>
      </c>
    </row>
    <row r="32" spans="1:9" s="6" customFormat="1" x14ac:dyDescent="0.35">
      <c r="A32" s="7" t="s">
        <v>41</v>
      </c>
      <c r="B32" s="8">
        <v>13</v>
      </c>
      <c r="C32" s="9">
        <v>30</v>
      </c>
      <c r="D32" s="9" t="s">
        <v>13</v>
      </c>
      <c r="E32" s="9" t="s">
        <v>13</v>
      </c>
      <c r="F32" s="9">
        <v>92</v>
      </c>
      <c r="G32" s="9">
        <v>84</v>
      </c>
      <c r="H32" s="10">
        <f t="shared" si="0"/>
        <v>0.91304347826086951</v>
      </c>
      <c r="I32" s="9" t="s">
        <v>10</v>
      </c>
    </row>
    <row r="33" spans="1:10" s="6" customFormat="1" x14ac:dyDescent="0.35">
      <c r="A33" s="7" t="s">
        <v>42</v>
      </c>
      <c r="B33" s="8">
        <v>13</v>
      </c>
      <c r="C33" s="9">
        <v>0.3000000000000001</v>
      </c>
      <c r="D33" s="9" t="s">
        <v>17</v>
      </c>
      <c r="E33" s="9" t="s">
        <v>17</v>
      </c>
      <c r="F33" s="9">
        <v>12.7</v>
      </c>
      <c r="G33" s="9">
        <v>11.7</v>
      </c>
      <c r="H33" s="10">
        <f t="shared" si="0"/>
        <v>0.92125984251968507</v>
      </c>
      <c r="I33" s="9" t="s">
        <v>10</v>
      </c>
    </row>
    <row r="34" spans="1:10" ht="58" x14ac:dyDescent="0.35">
      <c r="A34" s="7" t="s">
        <v>43</v>
      </c>
      <c r="B34" s="8">
        <v>13</v>
      </c>
      <c r="C34" s="9">
        <v>30</v>
      </c>
      <c r="D34" s="9" t="s">
        <v>13</v>
      </c>
      <c r="E34" s="9" t="s">
        <v>13</v>
      </c>
      <c r="F34" s="9">
        <v>166</v>
      </c>
      <c r="G34" s="9">
        <v>170</v>
      </c>
      <c r="H34" s="10">
        <f t="shared" si="0"/>
        <v>1.0240963855421688</v>
      </c>
      <c r="I34" s="9" t="s">
        <v>51</v>
      </c>
      <c r="J34" s="1" t="s">
        <v>106</v>
      </c>
    </row>
    <row r="35" spans="1:10" s="6" customFormat="1" x14ac:dyDescent="0.35">
      <c r="A35" s="7" t="s">
        <v>44</v>
      </c>
      <c r="B35" s="8">
        <v>26</v>
      </c>
      <c r="C35" s="9">
        <v>0.06</v>
      </c>
      <c r="D35" s="9" t="s">
        <v>13</v>
      </c>
      <c r="E35" s="9" t="s">
        <v>13</v>
      </c>
      <c r="F35" s="9" t="s">
        <v>103</v>
      </c>
      <c r="G35" s="9" t="s">
        <v>103</v>
      </c>
      <c r="H35" s="10" t="s">
        <v>95</v>
      </c>
      <c r="I35" s="9" t="s">
        <v>10</v>
      </c>
    </row>
    <row r="36" spans="1:10" x14ac:dyDescent="0.35">
      <c r="A36" s="7" t="s">
        <v>45</v>
      </c>
      <c r="B36" s="8">
        <v>13</v>
      </c>
      <c r="C36" s="9">
        <v>30</v>
      </c>
      <c r="D36" s="9" t="s">
        <v>8</v>
      </c>
      <c r="E36" s="9" t="s">
        <v>8</v>
      </c>
      <c r="F36" s="9" t="s">
        <v>94</v>
      </c>
      <c r="G36" s="10" t="s">
        <v>94</v>
      </c>
      <c r="H36" s="10" t="s">
        <v>95</v>
      </c>
      <c r="I36" s="9" t="s">
        <v>10</v>
      </c>
    </row>
    <row r="37" spans="1:10" s="6" customFormat="1" x14ac:dyDescent="0.35">
      <c r="A37" s="7" t="s">
        <v>46</v>
      </c>
      <c r="B37" s="8">
        <v>26</v>
      </c>
      <c r="C37" s="9">
        <v>6.0000000000000005E-2</v>
      </c>
      <c r="D37" s="9" t="s">
        <v>13</v>
      </c>
      <c r="E37" s="9" t="s">
        <v>13</v>
      </c>
      <c r="F37" s="9" t="s">
        <v>103</v>
      </c>
      <c r="G37" s="10" t="s">
        <v>103</v>
      </c>
      <c r="H37" s="10" t="s">
        <v>95</v>
      </c>
      <c r="I37" s="9" t="s">
        <v>10</v>
      </c>
    </row>
    <row r="38" spans="1:10" x14ac:dyDescent="0.35">
      <c r="A38" s="7" t="s">
        <v>47</v>
      </c>
      <c r="B38" s="8">
        <v>13</v>
      </c>
      <c r="C38" s="9">
        <v>30</v>
      </c>
      <c r="D38" s="9" t="s">
        <v>8</v>
      </c>
      <c r="E38" s="9" t="s">
        <v>8</v>
      </c>
      <c r="F38" s="9" t="s">
        <v>94</v>
      </c>
      <c r="G38" s="10" t="s">
        <v>94</v>
      </c>
      <c r="H38" s="10" t="s">
        <v>95</v>
      </c>
      <c r="I38" s="9" t="s">
        <v>10</v>
      </c>
    </row>
    <row r="39" spans="1:10" s="6" customFormat="1" x14ac:dyDescent="0.35">
      <c r="A39" s="7" t="s">
        <v>48</v>
      </c>
      <c r="B39" s="8">
        <v>15</v>
      </c>
      <c r="C39" s="9"/>
      <c r="D39" s="9"/>
      <c r="E39" s="9" t="s">
        <v>13</v>
      </c>
      <c r="F39" s="9">
        <v>0.65500000000000003</v>
      </c>
      <c r="G39" s="9">
        <v>0.09</v>
      </c>
      <c r="H39" s="10">
        <f t="shared" si="0"/>
        <v>0.13740458015267173</v>
      </c>
      <c r="I39" s="9" t="s">
        <v>10</v>
      </c>
    </row>
    <row r="40" spans="1:10" x14ac:dyDescent="0.35">
      <c r="A40" s="7" t="s">
        <v>49</v>
      </c>
      <c r="B40" s="8">
        <v>16</v>
      </c>
      <c r="C40" s="9"/>
      <c r="D40" s="9"/>
      <c r="E40" s="9" t="s">
        <v>50</v>
      </c>
      <c r="F40" s="9">
        <v>1522.25</v>
      </c>
      <c r="G40" s="9">
        <v>1444</v>
      </c>
      <c r="H40" s="10">
        <f t="shared" si="0"/>
        <v>0.94859582854327473</v>
      </c>
      <c r="I40" s="9" t="s">
        <v>10</v>
      </c>
    </row>
    <row r="41" spans="1:10" s="6" customFormat="1" x14ac:dyDescent="0.35">
      <c r="A41" s="7" t="s">
        <v>52</v>
      </c>
      <c r="B41" s="8">
        <v>13</v>
      </c>
      <c r="C41" s="9">
        <v>30</v>
      </c>
      <c r="D41" s="9" t="s">
        <v>50</v>
      </c>
      <c r="E41" s="9" t="s">
        <v>50</v>
      </c>
      <c r="F41" s="9">
        <v>1210</v>
      </c>
      <c r="G41" s="9">
        <v>1160</v>
      </c>
      <c r="H41" s="10">
        <f t="shared" si="0"/>
        <v>0.95867768595041325</v>
      </c>
      <c r="I41" s="9" t="s">
        <v>10</v>
      </c>
    </row>
    <row r="42" spans="1:10" x14ac:dyDescent="0.35">
      <c r="A42" s="7" t="s">
        <v>53</v>
      </c>
      <c r="B42" s="8">
        <v>13</v>
      </c>
      <c r="C42" s="9">
        <v>300</v>
      </c>
      <c r="D42" s="9" t="s">
        <v>8</v>
      </c>
      <c r="E42" s="9" t="s">
        <v>8</v>
      </c>
      <c r="F42" s="9" t="s">
        <v>98</v>
      </c>
      <c r="G42" s="10" t="s">
        <v>98</v>
      </c>
      <c r="H42" s="10" t="s">
        <v>95</v>
      </c>
      <c r="I42" s="9" t="s">
        <v>10</v>
      </c>
    </row>
    <row r="43" spans="1:10" x14ac:dyDescent="0.35">
      <c r="A43" s="7" t="s">
        <v>54</v>
      </c>
      <c r="B43" s="8">
        <v>13</v>
      </c>
      <c r="C43" s="9">
        <v>60</v>
      </c>
      <c r="D43" s="9" t="s">
        <v>8</v>
      </c>
      <c r="E43" s="9" t="s">
        <v>8</v>
      </c>
      <c r="F43" s="9" t="s">
        <v>104</v>
      </c>
      <c r="G43" s="10" t="s">
        <v>104</v>
      </c>
      <c r="H43" s="10" t="s">
        <v>95</v>
      </c>
      <c r="I43" s="9" t="s">
        <v>10</v>
      </c>
    </row>
    <row r="44" spans="1:10" s="6" customFormat="1" x14ac:dyDescent="0.35">
      <c r="A44" s="7" t="s">
        <v>55</v>
      </c>
      <c r="B44" s="8">
        <v>13</v>
      </c>
      <c r="C44" s="9">
        <v>30</v>
      </c>
      <c r="D44" s="9" t="s">
        <v>8</v>
      </c>
      <c r="E44" s="9" t="s">
        <v>8</v>
      </c>
      <c r="F44" s="9" t="s">
        <v>94</v>
      </c>
      <c r="G44" s="10" t="s">
        <v>94</v>
      </c>
      <c r="H44" s="10" t="s">
        <v>95</v>
      </c>
      <c r="I44" s="9" t="s">
        <v>10</v>
      </c>
    </row>
    <row r="45" spans="1:10" x14ac:dyDescent="0.35">
      <c r="A45" s="7" t="s">
        <v>56</v>
      </c>
      <c r="B45" s="8">
        <v>13</v>
      </c>
      <c r="C45" s="9">
        <v>30</v>
      </c>
      <c r="D45" s="9" t="s">
        <v>8</v>
      </c>
      <c r="E45" s="9" t="s">
        <v>8</v>
      </c>
      <c r="F45" s="9" t="s">
        <v>94</v>
      </c>
      <c r="G45" s="10" t="s">
        <v>94</v>
      </c>
      <c r="H45" s="10" t="s">
        <v>95</v>
      </c>
      <c r="I45" s="9" t="s">
        <v>10</v>
      </c>
    </row>
    <row r="46" spans="1:10" s="6" customFormat="1" x14ac:dyDescent="0.35">
      <c r="A46" s="7" t="s">
        <v>57</v>
      </c>
      <c r="B46" s="8">
        <v>13</v>
      </c>
      <c r="C46" s="9">
        <v>3.0000000000000013</v>
      </c>
      <c r="D46" s="9" t="s">
        <v>13</v>
      </c>
      <c r="E46" s="9" t="s">
        <v>13</v>
      </c>
      <c r="F46" s="9">
        <v>1.4</v>
      </c>
      <c r="G46" s="9">
        <v>1.4</v>
      </c>
      <c r="H46" s="10">
        <f t="shared" si="0"/>
        <v>1</v>
      </c>
      <c r="I46" s="9" t="s">
        <v>10</v>
      </c>
    </row>
    <row r="47" spans="1:10" x14ac:dyDescent="0.35">
      <c r="A47" s="7" t="s">
        <v>59</v>
      </c>
      <c r="B47" s="8">
        <v>8</v>
      </c>
      <c r="C47" s="9">
        <v>0.80000000000000016</v>
      </c>
      <c r="D47" s="9" t="s">
        <v>58</v>
      </c>
      <c r="E47" s="9" t="s">
        <v>58</v>
      </c>
      <c r="F47" s="9">
        <v>1.55</v>
      </c>
      <c r="G47" s="9">
        <v>2.31</v>
      </c>
      <c r="H47" s="10">
        <f t="shared" si="0"/>
        <v>1.4903225806451612</v>
      </c>
      <c r="I47" s="9" t="s">
        <v>51</v>
      </c>
    </row>
    <row r="48" spans="1:10" s="6" customFormat="1" ht="29" x14ac:dyDescent="0.35">
      <c r="A48" s="7" t="s">
        <v>60</v>
      </c>
      <c r="B48" s="8">
        <v>11</v>
      </c>
      <c r="C48" s="9">
        <v>2.600000000000001</v>
      </c>
      <c r="D48" s="9" t="s">
        <v>58</v>
      </c>
      <c r="E48" s="9" t="s">
        <v>58</v>
      </c>
      <c r="F48" s="9">
        <v>0.54</v>
      </c>
      <c r="G48" s="9">
        <v>0.98</v>
      </c>
      <c r="H48" s="10">
        <f t="shared" si="0"/>
        <v>1.8148148148148147</v>
      </c>
      <c r="I48" s="9" t="s">
        <v>51</v>
      </c>
    </row>
    <row r="49" spans="1:9" x14ac:dyDescent="0.35">
      <c r="A49" s="7" t="s">
        <v>61</v>
      </c>
      <c r="B49" s="8">
        <v>13</v>
      </c>
      <c r="C49" s="9">
        <v>30</v>
      </c>
      <c r="D49" s="9" t="s">
        <v>8</v>
      </c>
      <c r="E49" s="9" t="s">
        <v>8</v>
      </c>
      <c r="F49" s="9" t="s">
        <v>94</v>
      </c>
      <c r="G49" s="10" t="s">
        <v>94</v>
      </c>
      <c r="H49" s="10" t="s">
        <v>95</v>
      </c>
      <c r="I49" s="9" t="s">
        <v>10</v>
      </c>
    </row>
    <row r="50" spans="1:9" s="6" customFormat="1" x14ac:dyDescent="0.35">
      <c r="A50" s="7" t="s">
        <v>62</v>
      </c>
      <c r="B50" s="8">
        <v>26</v>
      </c>
      <c r="C50" s="9">
        <v>2.9999999999999973</v>
      </c>
      <c r="D50" s="9" t="s">
        <v>13</v>
      </c>
      <c r="E50" s="9" t="s">
        <v>13</v>
      </c>
      <c r="F50" s="9">
        <v>3.3774999999999999</v>
      </c>
      <c r="G50" s="9">
        <v>3.29</v>
      </c>
      <c r="H50" s="10">
        <f t="shared" si="0"/>
        <v>0.97409326424870468</v>
      </c>
      <c r="I50" s="9" t="s">
        <v>105</v>
      </c>
    </row>
    <row r="51" spans="1:9" x14ac:dyDescent="0.35">
      <c r="A51" s="7" t="s">
        <v>63</v>
      </c>
      <c r="B51" s="8">
        <v>26</v>
      </c>
      <c r="C51" s="9">
        <v>0.06</v>
      </c>
      <c r="D51" s="9" t="s">
        <v>13</v>
      </c>
      <c r="E51" s="9" t="s">
        <v>13</v>
      </c>
      <c r="F51" s="9">
        <v>1E-3</v>
      </c>
      <c r="G51" s="10" t="s">
        <v>103</v>
      </c>
      <c r="H51" s="10" t="s">
        <v>95</v>
      </c>
      <c r="I51" s="9" t="s">
        <v>10</v>
      </c>
    </row>
    <row r="52" spans="1:9" s="6" customFormat="1" x14ac:dyDescent="0.35">
      <c r="A52" s="7" t="s">
        <v>64</v>
      </c>
      <c r="B52" s="8">
        <v>26</v>
      </c>
      <c r="C52" s="9">
        <v>0.06</v>
      </c>
      <c r="D52" s="9" t="s">
        <v>13</v>
      </c>
      <c r="E52" s="9" t="s">
        <v>13</v>
      </c>
      <c r="F52" s="9">
        <v>4.4749999999999998E-2</v>
      </c>
      <c r="G52" s="9">
        <v>4.7E-2</v>
      </c>
      <c r="H52" s="10">
        <f t="shared" si="0"/>
        <v>1.0502793296089385</v>
      </c>
      <c r="I52" s="9" t="s">
        <v>10</v>
      </c>
    </row>
    <row r="53" spans="1:9" x14ac:dyDescent="0.35">
      <c r="A53" s="7" t="s">
        <v>65</v>
      </c>
      <c r="B53" s="8">
        <v>13</v>
      </c>
      <c r="C53" s="9">
        <v>30</v>
      </c>
      <c r="D53" s="9" t="s">
        <v>13</v>
      </c>
      <c r="E53" s="9" t="s">
        <v>13</v>
      </c>
      <c r="F53" s="9">
        <v>40</v>
      </c>
      <c r="G53" s="9">
        <v>34</v>
      </c>
      <c r="H53" s="10">
        <f t="shared" si="0"/>
        <v>0.85</v>
      </c>
      <c r="I53" s="9" t="s">
        <v>10</v>
      </c>
    </row>
    <row r="54" spans="1:9" s="6" customFormat="1" x14ac:dyDescent="0.35">
      <c r="A54" s="7" t="s">
        <v>66</v>
      </c>
      <c r="B54" s="8">
        <v>26</v>
      </c>
      <c r="C54" s="9">
        <v>6.0000000000000019E-2</v>
      </c>
      <c r="D54" s="9" t="s">
        <v>13</v>
      </c>
      <c r="E54" s="9" t="s">
        <v>13</v>
      </c>
      <c r="F54" s="9">
        <v>3.4500000000000003E-2</v>
      </c>
      <c r="G54" s="9">
        <v>5.3999999999999999E-2</v>
      </c>
      <c r="H54" s="10">
        <f t="shared" si="0"/>
        <v>1.5652173913043477</v>
      </c>
      <c r="I54" s="9" t="s">
        <v>51</v>
      </c>
    </row>
    <row r="55" spans="1:9" x14ac:dyDescent="0.35">
      <c r="A55" s="7" t="s">
        <v>67</v>
      </c>
      <c r="B55" s="8">
        <v>26</v>
      </c>
      <c r="C55" s="9">
        <v>6.0000000000000001E-3</v>
      </c>
      <c r="D55" s="9" t="s">
        <v>13</v>
      </c>
      <c r="E55" s="9" t="s">
        <v>13</v>
      </c>
      <c r="F55" s="9" t="s">
        <v>102</v>
      </c>
      <c r="G55" s="10" t="s">
        <v>102</v>
      </c>
      <c r="H55" s="10" t="s">
        <v>95</v>
      </c>
      <c r="I55" s="9" t="s">
        <v>10</v>
      </c>
    </row>
    <row r="56" spans="1:9" s="6" customFormat="1" x14ac:dyDescent="0.35">
      <c r="A56" s="7" t="s">
        <v>68</v>
      </c>
      <c r="B56" s="8">
        <v>13</v>
      </c>
      <c r="C56" s="9">
        <v>300</v>
      </c>
      <c r="D56" s="9" t="s">
        <v>8</v>
      </c>
      <c r="E56" s="9" t="s">
        <v>13</v>
      </c>
      <c r="F56" s="9">
        <v>0.03</v>
      </c>
      <c r="G56" s="9" t="s">
        <v>97</v>
      </c>
      <c r="H56" s="10" t="s">
        <v>95</v>
      </c>
      <c r="I56" s="9" t="s">
        <v>10</v>
      </c>
    </row>
    <row r="57" spans="1:9" x14ac:dyDescent="0.35">
      <c r="A57" s="7" t="s">
        <v>69</v>
      </c>
      <c r="B57" s="8">
        <v>24</v>
      </c>
      <c r="C57" s="9">
        <v>160</v>
      </c>
      <c r="D57" s="9" t="s">
        <v>8</v>
      </c>
      <c r="E57" s="9" t="s">
        <v>8</v>
      </c>
      <c r="F57" s="9">
        <v>5</v>
      </c>
      <c r="G57" s="10" t="s">
        <v>94</v>
      </c>
      <c r="H57" s="10" t="s">
        <v>95</v>
      </c>
      <c r="I57" s="9" t="s">
        <v>10</v>
      </c>
    </row>
    <row r="58" spans="1:9" x14ac:dyDescent="0.35">
      <c r="A58" s="7" t="s">
        <v>70</v>
      </c>
      <c r="B58" s="8">
        <v>13</v>
      </c>
      <c r="C58" s="9">
        <v>0.3000000000000001</v>
      </c>
      <c r="D58" s="9" t="s">
        <v>13</v>
      </c>
      <c r="E58" s="9" t="s">
        <v>13</v>
      </c>
      <c r="F58" s="9">
        <v>0.01</v>
      </c>
      <c r="G58" s="9">
        <v>0.01</v>
      </c>
      <c r="H58" s="10">
        <f t="shared" si="0"/>
        <v>1</v>
      </c>
      <c r="I58" s="9" t="s">
        <v>10</v>
      </c>
    </row>
    <row r="59" spans="1:9" s="6" customFormat="1" x14ac:dyDescent="0.35">
      <c r="A59" s="7" t="s">
        <v>71</v>
      </c>
      <c r="B59" s="8">
        <v>13</v>
      </c>
      <c r="C59" s="9">
        <v>0.3000000000000001</v>
      </c>
      <c r="D59" s="9" t="s">
        <v>13</v>
      </c>
      <c r="E59" s="9" t="s">
        <v>13</v>
      </c>
      <c r="F59" s="9" t="s">
        <v>97</v>
      </c>
      <c r="G59" s="10" t="s">
        <v>97</v>
      </c>
      <c r="H59" s="10" t="s">
        <v>95</v>
      </c>
      <c r="I59" s="9" t="s">
        <v>10</v>
      </c>
    </row>
    <row r="60" spans="1:9" x14ac:dyDescent="0.35">
      <c r="A60" s="7" t="s">
        <v>72</v>
      </c>
      <c r="B60" s="8">
        <v>13</v>
      </c>
      <c r="C60" s="9">
        <v>0.3000000000000001</v>
      </c>
      <c r="D60" s="9" t="s">
        <v>13</v>
      </c>
      <c r="E60" s="9" t="s">
        <v>13</v>
      </c>
      <c r="F60" s="9">
        <v>0.01</v>
      </c>
      <c r="G60" s="9">
        <v>0.01</v>
      </c>
      <c r="H60" s="10">
        <f t="shared" si="0"/>
        <v>1</v>
      </c>
      <c r="I60" s="9" t="s">
        <v>10</v>
      </c>
    </row>
    <row r="61" spans="1:9" s="6" customFormat="1" x14ac:dyDescent="0.35">
      <c r="A61" s="7" t="s">
        <v>73</v>
      </c>
      <c r="B61" s="8">
        <v>13</v>
      </c>
      <c r="C61" s="9">
        <v>30</v>
      </c>
      <c r="D61" s="9" t="s">
        <v>8</v>
      </c>
      <c r="E61" s="9" t="s">
        <v>8</v>
      </c>
      <c r="F61" s="9" t="s">
        <v>94</v>
      </c>
      <c r="G61" s="10" t="s">
        <v>94</v>
      </c>
      <c r="H61" s="10" t="s">
        <v>95</v>
      </c>
      <c r="I61" s="9" t="s">
        <v>10</v>
      </c>
    </row>
    <row r="62" spans="1:9" x14ac:dyDescent="0.35">
      <c r="A62" s="7" t="s">
        <v>74</v>
      </c>
      <c r="B62" s="8">
        <v>13</v>
      </c>
      <c r="C62" s="9">
        <v>30</v>
      </c>
      <c r="D62" s="9" t="s">
        <v>13</v>
      </c>
      <c r="E62" s="9" t="s">
        <v>13</v>
      </c>
      <c r="F62" s="9">
        <v>16</v>
      </c>
      <c r="G62" s="9">
        <v>16</v>
      </c>
      <c r="H62" s="10">
        <f t="shared" si="0"/>
        <v>1</v>
      </c>
      <c r="I62" s="9" t="s">
        <v>105</v>
      </c>
    </row>
    <row r="63" spans="1:9" s="6" customFormat="1" x14ac:dyDescent="0.35">
      <c r="A63" s="7" t="s">
        <v>75</v>
      </c>
      <c r="B63" s="8">
        <v>13</v>
      </c>
      <c r="C63" s="9">
        <v>300</v>
      </c>
      <c r="D63" s="9" t="s">
        <v>8</v>
      </c>
      <c r="E63" s="9" t="s">
        <v>13</v>
      </c>
      <c r="F63" s="9" t="s">
        <v>97</v>
      </c>
      <c r="G63" s="10" t="s">
        <v>97</v>
      </c>
      <c r="H63" s="10" t="s">
        <v>95</v>
      </c>
      <c r="I63" s="9" t="s">
        <v>10</v>
      </c>
    </row>
    <row r="64" spans="1:9" x14ac:dyDescent="0.35">
      <c r="A64" s="7" t="s">
        <v>76</v>
      </c>
      <c r="B64" s="8">
        <v>26</v>
      </c>
      <c r="C64" s="9">
        <v>0.60000000000000031</v>
      </c>
      <c r="D64" s="9" t="s">
        <v>13</v>
      </c>
      <c r="E64" s="9" t="s">
        <v>13</v>
      </c>
      <c r="F64" s="9" t="s">
        <v>97</v>
      </c>
      <c r="G64" s="10" t="s">
        <v>97</v>
      </c>
      <c r="H64" s="10" t="s">
        <v>95</v>
      </c>
      <c r="I64" s="9" t="s">
        <v>10</v>
      </c>
    </row>
    <row r="65" spans="1:9" s="6" customFormat="1" x14ac:dyDescent="0.35">
      <c r="A65" s="7" t="s">
        <v>77</v>
      </c>
      <c r="B65" s="8">
        <v>12</v>
      </c>
      <c r="C65" s="9">
        <v>1.3500000000000005</v>
      </c>
      <c r="D65" s="9" t="s">
        <v>13</v>
      </c>
      <c r="E65" s="9" t="s">
        <v>13</v>
      </c>
      <c r="F65" s="9">
        <v>10.525</v>
      </c>
      <c r="G65" s="9">
        <v>22.9</v>
      </c>
      <c r="H65" s="10">
        <f t="shared" si="0"/>
        <v>2.1757719714964368</v>
      </c>
      <c r="I65" s="9" t="s">
        <v>51</v>
      </c>
    </row>
    <row r="66" spans="1:9" x14ac:dyDescent="0.35">
      <c r="A66" s="7" t="s">
        <v>78</v>
      </c>
      <c r="B66" s="8">
        <v>26</v>
      </c>
      <c r="C66" s="9">
        <v>0.06</v>
      </c>
      <c r="D66" s="9" t="s">
        <v>13</v>
      </c>
      <c r="E66" s="9" t="s">
        <v>13</v>
      </c>
      <c r="F66" s="9">
        <v>1E-3</v>
      </c>
      <c r="G66" s="10" t="s">
        <v>103</v>
      </c>
      <c r="H66" s="10" t="s">
        <v>95</v>
      </c>
      <c r="I66" s="9" t="s">
        <v>10</v>
      </c>
    </row>
    <row r="67" spans="1:9" s="6" customFormat="1" x14ac:dyDescent="0.35">
      <c r="A67" s="7" t="s">
        <v>79</v>
      </c>
      <c r="B67" s="8">
        <v>13</v>
      </c>
      <c r="C67" s="9">
        <v>30</v>
      </c>
      <c r="D67" s="9" t="s">
        <v>13</v>
      </c>
      <c r="E67" s="9" t="s">
        <v>13</v>
      </c>
      <c r="F67" s="9">
        <v>102</v>
      </c>
      <c r="G67" s="9">
        <v>99</v>
      </c>
      <c r="H67" s="10">
        <f t="shared" si="0"/>
        <v>0.97058823529411764</v>
      </c>
      <c r="I67" s="9" t="s">
        <v>10</v>
      </c>
    </row>
    <row r="68" spans="1:9" s="6" customFormat="1" x14ac:dyDescent="0.35">
      <c r="A68" s="7" t="s">
        <v>80</v>
      </c>
      <c r="B68" s="8">
        <v>26</v>
      </c>
      <c r="C68" s="9">
        <v>0.06</v>
      </c>
      <c r="D68" s="9" t="s">
        <v>13</v>
      </c>
      <c r="E68" s="9" t="s">
        <v>13</v>
      </c>
      <c r="F68" s="9">
        <v>0.79500000000000004</v>
      </c>
      <c r="G68" s="9">
        <v>0.78500000000000003</v>
      </c>
      <c r="H68" s="10">
        <f t="shared" ref="H68:H79" si="1">G68/F68</f>
        <v>0.98742138364779874</v>
      </c>
      <c r="I68" s="9" t="s">
        <v>10</v>
      </c>
    </row>
    <row r="69" spans="1:9" x14ac:dyDescent="0.35">
      <c r="A69" s="7" t="s">
        <v>81</v>
      </c>
      <c r="B69" s="8">
        <v>13</v>
      </c>
      <c r="C69" s="9">
        <v>30</v>
      </c>
      <c r="D69" s="9" t="s">
        <v>13</v>
      </c>
      <c r="E69" s="9" t="s">
        <v>13</v>
      </c>
      <c r="F69" s="9">
        <v>126</v>
      </c>
      <c r="G69" s="9">
        <v>118</v>
      </c>
      <c r="H69" s="10">
        <f t="shared" si="1"/>
        <v>0.93650793650793651</v>
      </c>
      <c r="I69" s="9" t="s">
        <v>10</v>
      </c>
    </row>
    <row r="70" spans="1:9" s="6" customFormat="1" x14ac:dyDescent="0.35">
      <c r="A70" s="7" t="s">
        <v>82</v>
      </c>
      <c r="B70" s="8">
        <v>13</v>
      </c>
      <c r="C70" s="9">
        <v>30</v>
      </c>
      <c r="D70" s="9" t="s">
        <v>8</v>
      </c>
      <c r="E70" s="9" t="s">
        <v>8</v>
      </c>
      <c r="F70" s="9" t="s">
        <v>94</v>
      </c>
      <c r="G70" s="10" t="s">
        <v>94</v>
      </c>
      <c r="H70" s="10" t="s">
        <v>95</v>
      </c>
      <c r="I70" s="9" t="s">
        <v>10</v>
      </c>
    </row>
    <row r="71" spans="1:9" x14ac:dyDescent="0.35">
      <c r="A71" s="7" t="s">
        <v>83</v>
      </c>
      <c r="B71" s="8">
        <v>13</v>
      </c>
      <c r="C71" s="9">
        <v>150</v>
      </c>
      <c r="D71" s="9" t="s">
        <v>13</v>
      </c>
      <c r="E71" s="9" t="s">
        <v>13</v>
      </c>
      <c r="F71" s="9">
        <v>8</v>
      </c>
      <c r="G71" s="9">
        <v>7</v>
      </c>
      <c r="H71" s="10">
        <f t="shared" si="1"/>
        <v>0.875</v>
      </c>
      <c r="I71" s="9" t="s">
        <v>10</v>
      </c>
    </row>
    <row r="72" spans="1:9" s="6" customFormat="1" x14ac:dyDescent="0.35">
      <c r="A72" s="7" t="s">
        <v>85</v>
      </c>
      <c r="B72" s="8">
        <v>12</v>
      </c>
      <c r="C72" s="9"/>
      <c r="D72" s="9"/>
      <c r="E72" s="9" t="s">
        <v>84</v>
      </c>
      <c r="F72" s="9">
        <v>37.225000000000001</v>
      </c>
      <c r="G72" s="9">
        <v>35.5</v>
      </c>
      <c r="H72" s="10">
        <f t="shared" si="1"/>
        <v>0.95366017461383479</v>
      </c>
      <c r="I72" s="9" t="s">
        <v>10</v>
      </c>
    </row>
    <row r="73" spans="1:9" x14ac:dyDescent="0.35">
      <c r="A73" s="7" t="s">
        <v>86</v>
      </c>
      <c r="B73" s="8">
        <v>13</v>
      </c>
      <c r="C73" s="9">
        <v>60</v>
      </c>
      <c r="D73" s="9" t="s">
        <v>8</v>
      </c>
      <c r="E73" s="9" t="s">
        <v>8</v>
      </c>
      <c r="F73" s="9">
        <v>2</v>
      </c>
      <c r="G73" s="10" t="s">
        <v>104</v>
      </c>
      <c r="H73" s="10" t="s">
        <v>95</v>
      </c>
      <c r="I73" s="9" t="s">
        <v>10</v>
      </c>
    </row>
    <row r="74" spans="1:9" s="6" customFormat="1" x14ac:dyDescent="0.35">
      <c r="A74" s="7" t="s">
        <v>87</v>
      </c>
      <c r="B74" s="8">
        <v>13</v>
      </c>
      <c r="C74" s="9">
        <v>300</v>
      </c>
      <c r="D74" s="9" t="s">
        <v>13</v>
      </c>
      <c r="E74" s="9" t="s">
        <v>13</v>
      </c>
      <c r="F74" s="9">
        <v>718</v>
      </c>
      <c r="G74" s="9">
        <v>699</v>
      </c>
      <c r="H74" s="10">
        <f t="shared" si="1"/>
        <v>0.97353760445682447</v>
      </c>
      <c r="I74" s="9" t="s">
        <v>10</v>
      </c>
    </row>
    <row r="75" spans="1:9" x14ac:dyDescent="0.35">
      <c r="A75" s="7" t="s">
        <v>88</v>
      </c>
      <c r="B75" s="8">
        <v>13</v>
      </c>
      <c r="C75" s="9">
        <v>15</v>
      </c>
      <c r="D75" s="9" t="s">
        <v>8</v>
      </c>
      <c r="E75" s="9" t="s">
        <v>8</v>
      </c>
      <c r="F75" s="9" t="s">
        <v>96</v>
      </c>
      <c r="G75" s="10" t="s">
        <v>96</v>
      </c>
      <c r="H75" s="10" t="s">
        <v>95</v>
      </c>
      <c r="I75" s="9" t="s">
        <v>10</v>
      </c>
    </row>
    <row r="76" spans="1:9" s="6" customFormat="1" x14ac:dyDescent="0.35">
      <c r="A76" s="7" t="s">
        <v>89</v>
      </c>
      <c r="B76" s="8">
        <v>13</v>
      </c>
      <c r="C76" s="9">
        <v>60</v>
      </c>
      <c r="D76" s="9" t="s">
        <v>8</v>
      </c>
      <c r="E76" s="9" t="s">
        <v>8</v>
      </c>
      <c r="F76" s="9" t="s">
        <v>104</v>
      </c>
      <c r="G76" s="10" t="s">
        <v>104</v>
      </c>
      <c r="H76" s="10" t="s">
        <v>95</v>
      </c>
      <c r="I76" s="9" t="s">
        <v>10</v>
      </c>
    </row>
    <row r="77" spans="1:9" x14ac:dyDescent="0.35">
      <c r="A77" s="7" t="s">
        <v>90</v>
      </c>
      <c r="B77" s="8">
        <v>13</v>
      </c>
      <c r="C77" s="9">
        <v>60</v>
      </c>
      <c r="D77" s="9" t="s">
        <v>8</v>
      </c>
      <c r="E77" s="9" t="s">
        <v>8</v>
      </c>
      <c r="F77" s="9" t="s">
        <v>104</v>
      </c>
      <c r="G77" s="10" t="s">
        <v>104</v>
      </c>
      <c r="H77" s="10" t="s">
        <v>95</v>
      </c>
      <c r="I77" s="9" t="s">
        <v>10</v>
      </c>
    </row>
    <row r="78" spans="1:9" s="6" customFormat="1" x14ac:dyDescent="0.35">
      <c r="A78" s="7" t="s">
        <v>91</v>
      </c>
      <c r="B78" s="8">
        <v>13</v>
      </c>
      <c r="C78" s="9">
        <v>60</v>
      </c>
      <c r="D78" s="9" t="s">
        <v>8</v>
      </c>
      <c r="E78" s="9" t="s">
        <v>8</v>
      </c>
      <c r="F78" s="9" t="s">
        <v>104</v>
      </c>
      <c r="G78" s="10" t="s">
        <v>104</v>
      </c>
      <c r="H78" s="10" t="s">
        <v>95</v>
      </c>
      <c r="I78" s="9" t="s">
        <v>10</v>
      </c>
    </row>
    <row r="79" spans="1:9" x14ac:dyDescent="0.35">
      <c r="A79" s="7" t="s">
        <v>92</v>
      </c>
      <c r="B79" s="8">
        <v>26</v>
      </c>
      <c r="C79" s="9">
        <v>0.30000000000000016</v>
      </c>
      <c r="D79" s="9" t="s">
        <v>13</v>
      </c>
      <c r="E79" s="9" t="s">
        <v>13</v>
      </c>
      <c r="F79" s="9">
        <v>8.7499999999999991E-3</v>
      </c>
      <c r="G79" s="9">
        <v>7.0000000000000001E-3</v>
      </c>
      <c r="H79" s="10">
        <f t="shared" si="1"/>
        <v>0.8</v>
      </c>
      <c r="I79" s="9" t="s">
        <v>105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A18FE-EFCC-4728-A518-F244DA0B49A7}">
  <dimension ref="A1"/>
  <sheetViews>
    <sheetView workbookViewId="0">
      <selection activeCell="Q10" sqref="Q10"/>
    </sheetView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85F36-F81A-4139-8C6E-65F8FEA0976A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DC60534D8FD34D84468AF8AFB26AFF" ma:contentTypeVersion="13" ma:contentTypeDescription="Create a new document." ma:contentTypeScope="" ma:versionID="4bfcfcd6c4d3661d700436d65204a659">
  <xsd:schema xmlns:xsd="http://www.w3.org/2001/XMLSchema" xmlns:xs="http://www.w3.org/2001/XMLSchema" xmlns:p="http://schemas.microsoft.com/office/2006/metadata/properties" xmlns:ns2="8de1803b-3fb2-4123-8784-dea0e7319432" xmlns:ns3="d52cfc4d-b4ce-445f-9f7f-085a0fb6d314" targetNamespace="http://schemas.microsoft.com/office/2006/metadata/properties" ma:root="true" ma:fieldsID="58a0f311bb72df14e09d1ae38b736565" ns2:_="" ns3:_="">
    <xsd:import namespace="8de1803b-3fb2-4123-8784-dea0e7319432"/>
    <xsd:import namespace="d52cfc4d-b4ce-445f-9f7f-085a0fb6d3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1803b-3fb2-4123-8784-dea0e7319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9f1cd9c4-1b09-4a98-8267-0559823209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2cfc4d-b4ce-445f-9f7f-085a0fb6d31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06459b6-bfeb-42a5-980c-09bd7db86062}" ma:internalName="TaxCatchAll" ma:showField="CatchAllData" ma:web="d52cfc4d-b4ce-445f-9f7f-085a0fb6d3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e1803b-3fb2-4123-8784-dea0e7319432">
      <Terms xmlns="http://schemas.microsoft.com/office/infopath/2007/PartnerControls"/>
    </lcf76f155ced4ddcb4097134ff3c332f>
    <TaxCatchAll xmlns="d52cfc4d-b4ce-445f-9f7f-085a0fb6d314" xsi:nil="true"/>
    <MediaLengthInSeconds xmlns="8de1803b-3fb2-4123-8784-dea0e7319432" xsi:nil="true"/>
  </documentManagement>
</p:properties>
</file>

<file path=customXml/itemProps1.xml><?xml version="1.0" encoding="utf-8"?>
<ds:datastoreItem xmlns:ds="http://schemas.openxmlformats.org/officeDocument/2006/customXml" ds:itemID="{0D3D7FEA-A338-4A1A-99ED-146E52EA76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e1803b-3fb2-4123-8784-dea0e7319432"/>
    <ds:schemaRef ds:uri="d52cfc4d-b4ce-445f-9f7f-085a0fb6d3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FFF15D-5F94-4B54-8AF4-1BDCE793C8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A2E6DB-503B-4ED9-873B-B7D43029CF5A}">
  <ds:schemaRefs>
    <ds:schemaRef ds:uri="8de1803b-3fb2-4123-8784-dea0e7319432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schemas.openxmlformats.org/package/2006/metadata/core-properties"/>
    <ds:schemaRef ds:uri="d52cfc4d-b4ce-445f-9f7f-085a0fb6d314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97160e56-eb00-44fe-b31d-0d6d351c636d}" enabled="0" method="" siteId="{97160e56-eb00-44fe-b31d-0d6d351c636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Export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Evans, Peter</dc:creator>
  <cp:lastModifiedBy>Matt Kernke</cp:lastModifiedBy>
  <cp:lastPrinted>2022-09-28T06:45:44Z</cp:lastPrinted>
  <dcterms:created xsi:type="dcterms:W3CDTF">2022-09-28T09:41:52Z</dcterms:created>
  <dcterms:modified xsi:type="dcterms:W3CDTF">2023-01-24T23:55:14Z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0x010100B8DC60534D8FD34D84468AF8AFB26AFF</vt:lpwstr>
  </property>
  <property fmtid="{D5CDD505-2E9C-101B-9397-08002B2CF9AE}" pid="3" name="MediaServiceImageTags">
    <vt:lpwstr/>
  </property>
  <property fmtid="{D5CDD505-2E9C-101B-9397-08002B2CF9AE}" pid="4" name="Order">
    <vt:r8>363862800</vt:r8>
  </property>
  <property fmtid="{D5CDD505-2E9C-101B-9397-08002B2CF9AE}" pid="5" name="Relevanttoaccessagreementnegotiations?">
    <vt:bool>true</vt:bool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TriggerFlowInfo">
    <vt:lpwstr/>
  </property>
  <property fmtid="{D5CDD505-2E9C-101B-9397-08002B2CF9AE}" pid="9" name="Engagementlog">
    <vt:bool>true</vt:bool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RelevanttoEMPstakeholderengagement?">
    <vt:bool>true</vt:bool>
  </property>
  <property fmtid="{D5CDD505-2E9C-101B-9397-08002B2CF9AE}" pid="13" name="_ExtendedDescription">
    <vt:lpwstr/>
  </property>
</Properties>
</file>